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8635" windowHeight="1176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<sst xmlns="http://schemas.openxmlformats.org/spreadsheetml/2006/main" count="28" uniqueCount="27">
  <si>
    <t>НАКОПЛЕНИЙ ДЛЯ ИХ ОТРАЖЕНИЯ В СПЕЦИАЛЬНОЙ ЧАСТИ</t>
  </si>
  <si>
    <t>ИНДИВИДУАЛЬНЫХ ЛИЦЕВЫХ СЧЕТОВ ЗАСТРАХОВАННЫХ ЛИЦ</t>
  </si>
  <si>
    <t>Учредитель управления:  Пенсионный фонд России</t>
  </si>
  <si>
    <t>стоимость чистых активов, составляющих инвестиционный портфель управляющей компании по состоянию на последний рабочий день отчетного года</t>
  </si>
  <si>
    <t>превышения предельного размера необходимых расходов управляющей компании, рассчитанные по итогам расчетного периода</t>
  </si>
  <si>
    <t>стоимость чистых активов, составляющих инвестиционный портфель управляющей компании по состоянию на последний рабочий день отчетного года с учетом суммы вознаграждения управляющей компании</t>
  </si>
  <si>
    <t>стоимость чистых активов, составляющих инвестиционный портфель управляющей компании по состоянию на последний рабочий день года, предшествующего расчетному периоду</t>
  </si>
  <si>
    <t>суммы средств пенсионных накоплений, отраженных в специальной части индивидуальных лицевых счетов застрахованных лиц, переданные Фондом управляющей компании в течение расчетного периода</t>
  </si>
  <si>
    <t>суммы средств пенсионных накоплений, отраженные в специальной части индивидуальных лицевых счетов застрахованных лиц, переданные управляющей компанией в Фонд в течение расчетного периода</t>
  </si>
  <si>
    <t>рассчитанные Фондом  средства, о размере которых Фонд проинформировал управляющую компанию, подлежащие перечислению в Фонд для уплаты гарантийных взносов и осуществления отчислений в резерв по обязательному пенсионному страхованию</t>
  </si>
  <si>
    <t>Коэффициента прироста инвестиционного портфеля</t>
  </si>
  <si>
    <t>Расчет Коэффициента прироста инвестиционного портфеля</t>
  </si>
  <si>
    <t>сумма понесенных управляющей компанией за расчетный период расходов по инвестированию средств пенсионных накоплений, составляющих инвестиционный портфель, но не более суммы, рассчитанной исходя из предельного размера необходимых расходов, установленного договором доверительного управления</t>
  </si>
  <si>
    <t>сумма вознаграждения управляющей компании, начисленного за расчетный период в размере, установленном договором доверительного управления</t>
  </si>
  <si>
    <t>Расчет коэффициента расходов инвестиционного портфеля</t>
  </si>
  <si>
    <t>Коэффициент расходов инвестиционного портфеля</t>
  </si>
  <si>
    <t>Данный расчет составлен по данным, имеющимся в управляющей компании.</t>
  </si>
  <si>
    <t>по состоянию на 31.12.2017 г.</t>
  </si>
  <si>
    <t>Показатели не применяются для отражения результатов инвестирования средств пенсионных накоплений в специальной части индивидуальных лицевых счетов застрахованных лиц.</t>
  </si>
  <si>
    <t>РАСЧЕТ РЕЗУЛЬТАТОВ ИНВЕСТИРОВАНИЯ СРЕДСТВ ПЕНСИОННЫХ</t>
  </si>
  <si>
    <t>На момент расчета данные не предоставлены фондом управляющей компании</t>
  </si>
  <si>
    <t>Управляющая компания: Акционерное общество "РЕГИОН Эссет Менеджмент"</t>
  </si>
  <si>
    <t>Договор доверительного управления: № 22-03У023   от  08.10.2003г.</t>
  </si>
  <si>
    <t>Генеральный директор                                               Е.А.Зайцева</t>
  </si>
  <si>
    <t>суммы вознаграждения управляющей компании за 2017г</t>
  </si>
  <si>
    <t>суммы вознаграждения управляющей компании  за  2016г</t>
  </si>
  <si>
    <t>стоимость чистых активов, составляющих инвестиционный портфель управляющей компании по состоянию   на последний рабочий день года, предшествующего расчетному периоду</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</si>
</sst>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0">
    <font>
      <sz val="11"/>
      <color theme="1"/>
      <name val="Calibri"/>
      <family val="2"/>
    </font>
    <font>
      <sz val="11"/>
      <color indexed="8"/>
      <name val="Calibri"/>
      <family val="2"/>
    </font>
    <font>
      <sz val="8"/>
      <name val="Arial"/>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thin">
        <color indexed="9"/>
      </left>
      <right style="thin">
        <color indexed="9"/>
      </right>
      <top style="thin">
        <color indexed="9"/>
      </top>
      <bottom style="thin">
        <color indexed="9"/>
      </bottom>
    </border>
    <border>
      <left style="thin"/>
      <right style="thin"/>
      <top style="thin"/>
      <bottom style="thin"/>
    </border>
    <border>
      <left style="medium"/>
      <right style="medium"/>
      <top style="medium"/>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2" fillId="0" borderId="0">
      <alignment/>
      <protection/>
    </xf>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23">
    <xf numFmtId="0" fontId="0" fillId="0" borderId="0" xfId="0" applyFont="1" applyAlignment="1">
      <alignment/>
    </xf>
    <xf numFmtId="0" fontId="38" fillId="0" borderId="0" xfId="0" applyFont="1" applyAlignment="1">
      <alignment vertical="center"/>
    </xf>
    <xf numFmtId="0" fontId="38" fillId="0" borderId="10" xfId="0" applyFont="1" applyBorder="1" applyAlignment="1">
      <alignment horizontal="justify" vertical="center" wrapText="1"/>
    </xf>
    <xf numFmtId="0" fontId="38" fillId="0" borderId="11" xfId="0" applyFont="1" applyBorder="1" applyAlignment="1">
      <alignment vertical="center" wrapText="1"/>
    </xf>
    <xf numFmtId="0" fontId="38" fillId="0" borderId="0" xfId="0" applyFont="1" applyAlignment="1">
      <alignment horizontal="center" vertical="center"/>
    </xf>
    <xf numFmtId="0" fontId="38" fillId="0" borderId="12" xfId="0" applyFont="1" applyBorder="1" applyAlignment="1">
      <alignment horizontal="justify" vertical="center" wrapText="1"/>
    </xf>
    <xf numFmtId="4" fontId="3" fillId="0" borderId="13" xfId="52" applyNumberFormat="1" applyFont="1" applyBorder="1" applyAlignment="1">
      <alignment horizontal="right" vertical="top"/>
      <protection/>
    </xf>
    <xf numFmtId="0" fontId="29" fillId="0" borderId="0" xfId="0" applyFont="1" applyAlignment="1">
      <alignment/>
    </xf>
    <xf numFmtId="0" fontId="39" fillId="0" borderId="14" xfId="0" applyFont="1" applyBorder="1" applyAlignment="1">
      <alignment horizontal="justify" vertical="center" wrapText="1"/>
    </xf>
    <xf numFmtId="0" fontId="29" fillId="0" borderId="14" xfId="0" applyFont="1" applyBorder="1" applyAlignment="1">
      <alignment/>
    </xf>
    <xf numFmtId="0" fontId="39" fillId="0" borderId="0" xfId="0" applyFont="1" applyAlignment="1">
      <alignment vertical="center"/>
    </xf>
    <xf numFmtId="0" fontId="38" fillId="0" borderId="0" xfId="0" applyFont="1" applyBorder="1" applyAlignment="1">
      <alignment horizontal="justify" vertical="center" wrapText="1"/>
    </xf>
    <xf numFmtId="0" fontId="38" fillId="0" borderId="0" xfId="0" applyFont="1" applyAlignment="1">
      <alignment horizontal="left" vertical="center"/>
    </xf>
    <xf numFmtId="0" fontId="38" fillId="0" borderId="15" xfId="0" applyFont="1" applyBorder="1" applyAlignment="1">
      <alignment horizontal="justify" vertical="center" wrapText="1"/>
    </xf>
    <xf numFmtId="4" fontId="38" fillId="0" borderId="15" xfId="0" applyNumberFormat="1" applyFont="1" applyBorder="1" applyAlignment="1">
      <alignment vertical="center" wrapText="1"/>
    </xf>
    <xf numFmtId="4" fontId="0" fillId="0" borderId="16" xfId="0" applyNumberFormat="1" applyBorder="1" applyAlignment="1">
      <alignment/>
    </xf>
    <xf numFmtId="4" fontId="38" fillId="0" borderId="15" xfId="0" applyNumberFormat="1" applyFont="1" applyBorder="1" applyAlignment="1">
      <alignment horizontal="center" vertical="center" wrapText="1"/>
    </xf>
    <xf numFmtId="4" fontId="38" fillId="0" borderId="10" xfId="0" applyNumberFormat="1" applyFont="1" applyFill="1" applyBorder="1" applyAlignment="1">
      <alignment vertical="center" wrapText="1"/>
    </xf>
    <xf numFmtId="4" fontId="39" fillId="0" borderId="12" xfId="0" applyNumberFormat="1" applyFont="1" applyFill="1" applyBorder="1" applyAlignment="1">
      <alignment vertical="center" wrapText="1"/>
    </xf>
    <xf numFmtId="4" fontId="38" fillId="0" borderId="16" xfId="0" applyNumberFormat="1" applyFont="1" applyFill="1" applyBorder="1" applyAlignment="1">
      <alignment vertical="center" wrapText="1"/>
    </xf>
    <xf numFmtId="4" fontId="39" fillId="0" borderId="10" xfId="0" applyNumberFormat="1" applyFont="1" applyFill="1" applyBorder="1" applyAlignment="1">
      <alignment vertical="center" wrapText="1"/>
    </xf>
    <xf numFmtId="0" fontId="38" fillId="0" borderId="0" xfId="0" applyFont="1" applyAlignment="1">
      <alignment horizontal="center" vertical="center"/>
    </xf>
    <xf numFmtId="0" fontId="0" fillId="0" borderId="0" xfId="0"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E37"/>
  <sheetViews>
    <sheetView tabSelected="1" zoomScale="120" zoomScaleNormal="120" zoomScalePageLayoutView="0" workbookViewId="0" topLeftCell="A19">
      <selection activeCell="D23" sqref="D23"/>
    </sheetView>
  </sheetViews>
  <sheetFormatPr defaultColWidth="9.140625" defaultRowHeight="15"/>
  <cols>
    <col min="1" max="1" width="2.7109375" style="0" customWidth="1"/>
    <col min="2" max="2" width="75.57421875" style="0" customWidth="1"/>
    <col min="3" max="3" width="18.7109375" style="0" customWidth="1"/>
    <col min="4" max="7" width="43.00390625" style="0" customWidth="1"/>
  </cols>
  <sheetData>
    <row r="1" ht="3.75" customHeight="1"/>
    <row r="2" spans="2:3" ht="15">
      <c r="B2" s="21" t="s">
        <v>19</v>
      </c>
      <c r="C2" s="21"/>
    </row>
    <row r="3" spans="2:3" ht="15">
      <c r="B3" s="21" t="s">
        <v>0</v>
      </c>
      <c r="C3" s="21"/>
    </row>
    <row r="4" spans="2:3" ht="15">
      <c r="B4" s="21" t="s">
        <v>1</v>
      </c>
      <c r="C4" s="21"/>
    </row>
    <row r="5" spans="2:3" ht="15">
      <c r="B5" s="21" t="s">
        <v>17</v>
      </c>
      <c r="C5" s="22"/>
    </row>
    <row r="6" ht="5.25" customHeight="1">
      <c r="B6" s="4"/>
    </row>
    <row r="7" ht="15">
      <c r="B7" s="12" t="s">
        <v>21</v>
      </c>
    </row>
    <row r="8" ht="15">
      <c r="B8" s="1" t="s">
        <v>2</v>
      </c>
    </row>
    <row r="9" ht="15">
      <c r="B9" s="1" t="s">
        <v>22</v>
      </c>
    </row>
    <row r="10" s="7" customFormat="1" ht="15.75" thickBot="1">
      <c r="B10" s="10" t="s">
        <v>11</v>
      </c>
    </row>
    <row r="11" spans="2:3" ht="32.25" customHeight="1" thickBot="1">
      <c r="B11" s="2" t="s">
        <v>3</v>
      </c>
      <c r="C11" s="17">
        <v>152098966.83</v>
      </c>
    </row>
    <row r="12" spans="2:3" ht="22.5" customHeight="1" thickBot="1">
      <c r="B12" s="2" t="s">
        <v>24</v>
      </c>
      <c r="C12" s="17">
        <v>1309041.65</v>
      </c>
    </row>
    <row r="13" spans="2:3" ht="26.25" customHeight="1" thickBot="1">
      <c r="B13" s="2" t="s">
        <v>4</v>
      </c>
      <c r="C13" s="17">
        <v>0</v>
      </c>
    </row>
    <row r="14" spans="2:3" ht="42.75" customHeight="1">
      <c r="B14" s="5" t="s">
        <v>5</v>
      </c>
      <c r="C14" s="18">
        <f>C11-C12</f>
        <v>150789925.18</v>
      </c>
    </row>
    <row r="15" spans="2:3" ht="38.25" customHeight="1" thickBot="1">
      <c r="B15" s="3" t="s">
        <v>6</v>
      </c>
      <c r="C15" s="19">
        <v>148156429.74</v>
      </c>
    </row>
    <row r="16" spans="2:3" ht="17.25" customHeight="1" thickBot="1">
      <c r="B16" s="2" t="s">
        <v>25</v>
      </c>
      <c r="C16" s="17">
        <v>3230728.2</v>
      </c>
    </row>
    <row r="17" spans="2:3" ht="29.25" customHeight="1" thickBot="1">
      <c r="B17" s="2" t="s">
        <v>4</v>
      </c>
      <c r="C17" s="17">
        <v>0</v>
      </c>
    </row>
    <row r="18" spans="2:3" ht="39.75" customHeight="1" thickBot="1">
      <c r="B18" s="2" t="s">
        <v>26</v>
      </c>
      <c r="C18" s="20">
        <f>C15-C16</f>
        <v>144925701.54000002</v>
      </c>
    </row>
    <row r="19" spans="2:5" ht="41.25" customHeight="1" thickBot="1">
      <c r="B19" s="2" t="s">
        <v>7</v>
      </c>
      <c r="C19" s="17">
        <v>4310782.38</v>
      </c>
      <c r="D19" s="6"/>
      <c r="E19" s="6"/>
    </row>
    <row r="20" spans="2:3" ht="42" customHeight="1" thickBot="1">
      <c r="B20" s="2" t="s">
        <v>8</v>
      </c>
      <c r="C20" s="17">
        <v>9686725.48</v>
      </c>
    </row>
    <row r="21" spans="2:3" ht="61.5" customHeight="1" thickBot="1">
      <c r="B21" s="13" t="s">
        <v>9</v>
      </c>
      <c r="C21" s="16" t="s">
        <v>20</v>
      </c>
    </row>
    <row r="22" ht="9" customHeight="1"/>
    <row r="23" spans="2:3" ht="15">
      <c r="B23" s="8" t="s">
        <v>10</v>
      </c>
      <c r="C23" s="9">
        <f>C14/(C18+C19-C20)</f>
        <v>1.080545941932481</v>
      </c>
    </row>
    <row r="24" ht="9" customHeight="1"/>
    <row r="25" ht="15">
      <c r="B25" s="7" t="s">
        <v>14</v>
      </c>
    </row>
    <row r="26" ht="7.5" customHeight="1" thickBot="1"/>
    <row r="27" spans="2:3" ht="60.75" customHeight="1" thickBot="1">
      <c r="B27" s="13" t="s">
        <v>12</v>
      </c>
      <c r="C27" s="14">
        <v>522739.52</v>
      </c>
    </row>
    <row r="28" spans="2:3" ht="26.25" thickBot="1">
      <c r="B28" s="13" t="s">
        <v>13</v>
      </c>
      <c r="C28" s="15">
        <f>C12</f>
        <v>1309041.65</v>
      </c>
    </row>
    <row r="30" spans="2:3" ht="15">
      <c r="B30" s="8" t="s">
        <v>15</v>
      </c>
      <c r="C30" s="9">
        <f>(C27+C28)/(C18+C19-C20)</f>
        <v>0.013126365752811973</v>
      </c>
    </row>
    <row r="31" ht="12" customHeight="1"/>
    <row r="32" ht="15" hidden="1"/>
    <row r="33" ht="15">
      <c r="B33" s="11" t="s">
        <v>16</v>
      </c>
    </row>
    <row r="34" ht="6" customHeight="1" hidden="1"/>
    <row r="35" ht="38.25">
      <c r="B35" s="11" t="s">
        <v>18</v>
      </c>
    </row>
    <row r="36" ht="10.5" customHeight="1"/>
    <row r="37" ht="15">
      <c r="B37" s="11" t="s">
        <v>23</v>
      </c>
    </row>
  </sheetData>
  <sheetProtection/>
  <mergeCells count="4">
    <mergeCell ref="B2:C2"/>
    <mergeCell ref="B3:C3"/>
    <mergeCell ref="B4:C4"/>
    <mergeCell ref="B5:C5"/>
  </mergeCells>
  <printOptions/>
  <pageMargins left="0" right="0" top="0.7480314960629921" bottom="0"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Новикова Надежда Александровна</dc:creator>
  <cp:keywords/>
  <dc:description/>
  <cp:lastModifiedBy>Кулик</cp:lastModifiedBy>
  <cp:lastPrinted>2018-01-22T11:04:03Z</cp:lastPrinted>
  <dcterms:created xsi:type="dcterms:W3CDTF">2018-01-18T15:41:01Z</dcterms:created>
  <dcterms:modified xsi:type="dcterms:W3CDTF">2018-01-22T11:04:08Z</dcterms:modified>
  <cp:category/>
  <cp:version/>
  <cp:contentType/>
  <cp:contentStatus/>
</cp:coreProperties>
</file>